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4000" windowHeight="9735"/>
  </bookViews>
  <sheets>
    <sheet name="Sheet1" sheetId="1" r:id="rId1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1" l="1"/>
  <c r="F22" i="1"/>
  <c r="E22" i="1"/>
  <c r="F14" i="1"/>
  <c r="F24" i="1" s="1"/>
  <c r="F29" i="1" s="1"/>
  <c r="F32" i="1" s="1"/>
  <c r="E14" i="1"/>
  <c r="E24" i="1" s="1"/>
</calcChain>
</file>

<file path=xl/sharedStrings.xml><?xml version="1.0" encoding="utf-8"?>
<sst xmlns="http://schemas.openxmlformats.org/spreadsheetml/2006/main" count="34" uniqueCount="25">
  <si>
    <r>
      <t>Income and Expenses Statement as at 31</t>
    </r>
    <r>
      <rPr>
        <b/>
        <vertAlign val="superscript"/>
        <sz val="16"/>
        <color rgb="FF000000"/>
        <rFont val="Calibri"/>
        <family val="2"/>
      </rPr>
      <t>st</t>
    </r>
    <r>
      <rPr>
        <b/>
        <sz val="16"/>
        <color rgb="FF000000"/>
        <rFont val="Calibri"/>
        <family val="2"/>
      </rPr>
      <t xml:space="preserve"> July 2023 - Project Account</t>
    </r>
  </si>
  <si>
    <t>Lions Club of Colombo Centennial - Lionsitic Year 2023/2024</t>
  </si>
  <si>
    <t>Date</t>
  </si>
  <si>
    <t>Description</t>
  </si>
  <si>
    <t>Reference No.</t>
  </si>
  <si>
    <t xml:space="preserve">Cash </t>
  </si>
  <si>
    <t>Bank</t>
  </si>
  <si>
    <t>Lions Club of Colombo Centennial - Lionsitic Year 2021/2022</t>
  </si>
  <si>
    <t>Infinity Project</t>
  </si>
  <si>
    <t>Monthly Cash Donation Project proceeds - Lion Heshan</t>
  </si>
  <si>
    <t>Monthly Cash Donation Project - Lion Tharindu</t>
  </si>
  <si>
    <t>Monthly Cash Donation Project - Lion Gaminda</t>
  </si>
  <si>
    <t>16/07/2023</t>
  </si>
  <si>
    <t>Monthly Cash Donation Project - Lion Nipuni</t>
  </si>
  <si>
    <t>Total Income</t>
  </si>
  <si>
    <t>(-) Expenses</t>
  </si>
  <si>
    <t>Money deposited for cash donation Athurugiriya &amp; Pannila</t>
  </si>
  <si>
    <t>Total Expenses</t>
  </si>
  <si>
    <t>Net Income</t>
  </si>
  <si>
    <t>Bank Reconciliation - Sampath Bank - Kottawa (AC No. 0052 6000 2000)</t>
  </si>
  <si>
    <t>Bank Balance B/F</t>
  </si>
  <si>
    <t>31/7/2023</t>
  </si>
  <si>
    <t>Cheques presented to bank not realized</t>
  </si>
  <si>
    <t>Cheques issued not presented to bank</t>
  </si>
  <si>
    <t>Bank Balance C/F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</si>
</sst>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dd&quot;, &quot;mmmm&quot; &quot;dd&quot;, &quot;yyyy"/>
    <numFmt numFmtId="165" formatCode="&quot; &quot;#,##0.00&quot; &quot;;&quot; (&quot;#,##0.00&quot;)&quot;;&quot; -&quot;#&quot; &quot;;&quot; &quot;@&quot; &quot;"/>
  </numFmts>
  <fonts count="8" x14ac:knownFonts="1">
    <font>
      <sz val="11"/>
      <color theme="1"/>
      <name val="Calibri"/>
      <family val="2"/>
      <scheme val="minor"/>
    </font>
    <font>
      <b/>
      <sz val="16"/>
      <color rgb="FF000000"/>
      <name val="Calibri"/>
      <family val="2"/>
    </font>
    <font>
      <b/>
      <vertAlign val="superscript"/>
      <sz val="16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b/>
      <u/>
      <sz val="14"/>
      <color rgb="FF000000"/>
      <name val="Calibri"/>
      <family val="2"/>
    </font>
    <font>
      <b/>
      <u/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92D050"/>
        <bgColor rgb="FF92D050"/>
      </patternFill>
    </fill>
    <fill>
      <patternFill patternType="solid">
        <fgColor rgb="FFFFC000"/>
        <bgColor rgb="FFFFC000"/>
      </patternFill>
    </fill>
    <fill>
      <patternFill patternType="solid">
        <fgColor rgb="FFFFFF00"/>
        <bgColor rgb="FFFFFF00"/>
      </patternFill>
    </fill>
    <fill>
      <patternFill patternType="solid">
        <fgColor rgb="FF31859C"/>
        <bgColor rgb="FF31859C"/>
      </patternFill>
    </fill>
    <fill>
      <patternFill patternType="solid">
        <fgColor rgb="FF00B0F0"/>
        <bgColor rgb="FF00B0F0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double">
        <color rgb="FF000000"/>
      </bottom>
      <diagonal/>
    </border>
  </borders>
  <cellStyleXfs count="2">
    <xf numFmtId="0" fontId="0" fillId="0" borderId="0"/>
    <xf numFmtId="165" fontId="5" fillId="0" borderId="0" applyFont="0" applyBorder="0" applyProtection="0"/>
  </cellStyleXfs>
  <cellXfs count="6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5" fontId="4" fillId="0" borderId="1" xfId="1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5" fontId="0" fillId="0" borderId="1" xfId="1" applyFont="1" applyFill="1" applyBorder="1" applyAlignment="1" applyProtection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165" fontId="0" fillId="0" borderId="0" xfId="1" applyFont="1" applyFill="1" applyBorder="1" applyAlignment="1" applyProtection="1">
      <alignment horizontal="center" vertical="center"/>
    </xf>
    <xf numFmtId="165" fontId="0" fillId="0" borderId="2" xfId="1" applyFont="1" applyFill="1" applyBorder="1" applyAlignment="1" applyProtection="1">
      <alignment horizontal="center" vertical="center"/>
    </xf>
    <xf numFmtId="0" fontId="0" fillId="0" borderId="1" xfId="0" applyBorder="1" applyAlignment="1">
      <alignment vertical="center" wrapText="1"/>
    </xf>
    <xf numFmtId="14" fontId="3" fillId="2" borderId="3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vertical="center" wrapText="1"/>
    </xf>
    <xf numFmtId="0" fontId="0" fillId="2" borderId="1" xfId="0" applyFill="1" applyBorder="1" applyAlignment="1">
      <alignment vertical="center"/>
    </xf>
    <xf numFmtId="165" fontId="3" fillId="2" borderId="1" xfId="1" applyFont="1" applyFill="1" applyBorder="1" applyAlignment="1" applyProtection="1">
      <alignment vertical="center"/>
    </xf>
    <xf numFmtId="165" fontId="3" fillId="2" borderId="5" xfId="1" applyFont="1" applyFill="1" applyBorder="1" applyAlignment="1" applyProtection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/>
    </xf>
    <xf numFmtId="165" fontId="0" fillId="0" borderId="4" xfId="1" applyFont="1" applyFill="1" applyBorder="1" applyAlignment="1" applyProtection="1">
      <alignment vertical="center"/>
    </xf>
    <xf numFmtId="165" fontId="3" fillId="0" borderId="4" xfId="1" applyFont="1" applyFill="1" applyBorder="1" applyAlignment="1" applyProtection="1">
      <alignment vertical="center"/>
    </xf>
    <xf numFmtId="164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165" fontId="0" fillId="0" borderId="0" xfId="1" applyFont="1" applyFill="1" applyAlignment="1" applyProtection="1">
      <alignment vertical="center"/>
    </xf>
    <xf numFmtId="0" fontId="6" fillId="0" borderId="1" xfId="0" applyFont="1" applyBorder="1" applyAlignment="1">
      <alignment vertical="center"/>
    </xf>
    <xf numFmtId="165" fontId="0" fillId="0" borderId="1" xfId="1" applyFont="1" applyFill="1" applyBorder="1" applyAlignment="1" applyProtection="1">
      <alignment vertical="center"/>
    </xf>
    <xf numFmtId="165" fontId="0" fillId="0" borderId="6" xfId="1" applyFont="1" applyFill="1" applyBorder="1" applyAlignment="1" applyProtection="1">
      <alignment vertical="center"/>
    </xf>
    <xf numFmtId="14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  <xf numFmtId="0" fontId="0" fillId="3" borderId="7" xfId="0" applyFill="1" applyBorder="1" applyAlignment="1">
      <alignment vertical="center"/>
    </xf>
    <xf numFmtId="165" fontId="3" fillId="3" borderId="1" xfId="1" applyFont="1" applyFill="1" applyBorder="1" applyAlignment="1" applyProtection="1">
      <alignment vertical="center"/>
    </xf>
    <xf numFmtId="14" fontId="3" fillId="4" borderId="7" xfId="0" applyNumberFormat="1" applyFont="1" applyFill="1" applyBorder="1" applyAlignment="1">
      <alignment horizontal="center" vertical="center"/>
    </xf>
    <xf numFmtId="0" fontId="3" fillId="4" borderId="8" xfId="0" applyFont="1" applyFill="1" applyBorder="1" applyAlignment="1">
      <alignment vertical="center" wrapText="1"/>
    </xf>
    <xf numFmtId="0" fontId="0" fillId="4" borderId="8" xfId="0" applyFill="1" applyBorder="1" applyAlignment="1">
      <alignment vertical="center"/>
    </xf>
    <xf numFmtId="165" fontId="3" fillId="4" borderId="1" xfId="1" applyFont="1" applyFill="1" applyBorder="1" applyAlignment="1" applyProtection="1">
      <alignment vertical="center"/>
    </xf>
    <xf numFmtId="165" fontId="3" fillId="4" borderId="9" xfId="1" applyFont="1" applyFill="1" applyBorder="1" applyAlignment="1" applyProtection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165" fontId="3" fillId="0" borderId="0" xfId="1" applyFont="1" applyFill="1" applyAlignment="1" applyProtection="1">
      <alignment vertical="center"/>
    </xf>
    <xf numFmtId="0" fontId="3" fillId="5" borderId="1" xfId="0" applyFont="1" applyFill="1" applyBorder="1" applyAlignment="1">
      <alignment horizontal="center" vertical="center"/>
    </xf>
    <xf numFmtId="14" fontId="3" fillId="0" borderId="10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65" fontId="3" fillId="0" borderId="0" xfId="1" applyFont="1" applyFill="1" applyAlignment="1" applyProtection="1">
      <alignment horizontal="center" vertical="center"/>
    </xf>
    <xf numFmtId="165" fontId="3" fillId="0" borderId="11" xfId="1" applyFont="1" applyFill="1" applyBorder="1" applyAlignment="1" applyProtection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165" fontId="3" fillId="0" borderId="4" xfId="1" applyFont="1" applyFill="1" applyBorder="1" applyAlignment="1" applyProtection="1">
      <alignment horizontal="center" vertical="center"/>
    </xf>
    <xf numFmtId="165" fontId="3" fillId="0" borderId="5" xfId="1" applyFont="1" applyFill="1" applyBorder="1" applyAlignment="1" applyProtection="1">
      <alignment horizontal="center" vertical="center"/>
    </xf>
    <xf numFmtId="0" fontId="3" fillId="6" borderId="12" xfId="0" applyFont="1" applyFill="1" applyBorder="1" applyAlignment="1">
      <alignment horizontal="left" vertical="center" wrapText="1"/>
    </xf>
    <xf numFmtId="0" fontId="0" fillId="6" borderId="12" xfId="0" applyFill="1" applyBorder="1" applyAlignment="1">
      <alignment vertical="center"/>
    </xf>
    <xf numFmtId="165" fontId="0" fillId="6" borderId="12" xfId="1" applyFont="1" applyFill="1" applyBorder="1" applyAlignment="1" applyProtection="1">
      <alignment vertical="center"/>
    </xf>
    <xf numFmtId="165" fontId="3" fillId="6" borderId="12" xfId="1" applyFont="1" applyFill="1" applyBorder="1" applyAlignment="1" applyProtection="1">
      <alignment vertical="center"/>
    </xf>
    <xf numFmtId="164" fontId="7" fillId="0" borderId="0" xfId="0" applyNumberFormat="1" applyFont="1" applyAlignment="1">
      <alignment vertical="center"/>
    </xf>
    <xf numFmtId="165" fontId="0" fillId="0" borderId="0" xfId="0" applyNumberFormat="1" applyAlignment="1">
      <alignment vertical="center"/>
    </xf>
    <xf numFmtId="165" fontId="3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3" fontId="0" fillId="0" borderId="0" xfId="0" applyNumberFormat="1" applyAlignment="1">
      <alignment vertical="center"/>
    </xf>
  </cellXfs>
  <cellStyles count="2">
    <cellStyle name="Excel Built-in Comma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353507</xdr:colOff>
      <xdr:row>0</xdr:row>
      <xdr:rowOff>47183</xdr:rowOff>
    </xdr:from>
    <xdr:ext cx="627827" cy="619963"/>
    <xdr:pic>
      <xdr:nvPicPr>
        <xdr:cNvPr id="2" name="Picture 1_0"/>
        <xdr:cNvPicPr>
          <a:picLocks noChangeAspect="1"/>
        </xdr:cNvPicPr>
      </xdr:nvPicPr>
      <xdr:blipFill>
        <a:blip xmlns:r="http://schemas.openxmlformats.org/officeDocument/2006/relationships" r:embed="rId1">
          <a:lum bright="-50000"/>
          <a:alphaModFix/>
        </a:blip>
        <a:srcRect/>
        <a:stretch>
          <a:fillRect/>
        </a:stretch>
      </xdr:blipFill>
      <xdr:spPr>
        <a:xfrm>
          <a:off x="8049707" y="47183"/>
          <a:ext cx="627827" cy="619963"/>
        </a:xfrm>
        <a:prstGeom prst="rect">
          <a:avLst/>
        </a:prstGeom>
        <a:noFill/>
        <a:ln cap="flat">
          <a:noFill/>
        </a:ln>
      </xdr:spPr>
    </xdr:pic>
    <xdr:clientData/>
  </xdr:oneCellAnchor>
  <xdr:oneCellAnchor>
    <xdr:from>
      <xdr:col>0</xdr:col>
      <xdr:colOff>4663</xdr:colOff>
      <xdr:row>0</xdr:row>
      <xdr:rowOff>85679</xdr:rowOff>
    </xdr:from>
    <xdr:ext cx="1110630" cy="610544"/>
    <xdr:pic>
      <xdr:nvPicPr>
        <xdr:cNvPr id="3" name="Picture 2_0"/>
        <xdr:cNvPicPr>
          <a:picLocks noChangeAspect="1"/>
        </xdr:cNvPicPr>
      </xdr:nvPicPr>
      <xdr:blipFill>
        <a:blip xmlns:r="http://schemas.openxmlformats.org/officeDocument/2006/relationships" r:embed="rId2">
          <a:lum bright="-50000"/>
          <a:alphaModFix/>
        </a:blip>
        <a:srcRect/>
        <a:stretch>
          <a:fillRect/>
        </a:stretch>
      </xdr:blipFill>
      <xdr:spPr>
        <a:xfrm>
          <a:off x="4663" y="85679"/>
          <a:ext cx="1110630" cy="610544"/>
        </a:xfrm>
        <a:prstGeom prst="rect">
          <a:avLst/>
        </a:prstGeom>
        <a:noFill/>
        <a:ln cap="flat"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J45"/>
  <sheetViews>
    <sheetView tabSelected="1" workbookViewId="0">
      <selection activeCell="I9" sqref="I9"/>
    </sheetView>
  </sheetViews>
  <sheetFormatPr defaultRowHeight="15" x14ac:dyDescent="0.25"/>
  <cols>
    <col min="1" max="1" width="7.5703125" style="1" customWidth="1"/>
    <col min="2" max="2" width="10.7109375" style="28" customWidth="1"/>
    <col min="3" max="3" width="66.85546875" style="29" customWidth="1"/>
    <col min="4" max="4" width="15.5703125" style="1" customWidth="1"/>
    <col min="5" max="5" width="14.7109375" style="30" customWidth="1"/>
    <col min="6" max="6" width="14.85546875" style="30" customWidth="1"/>
    <col min="7" max="7" width="1.7109375" style="1" customWidth="1"/>
    <col min="8" max="1024" width="9.7109375" style="1" customWidth="1"/>
    <col min="1025" max="1025" width="9.140625" customWidth="1"/>
  </cols>
  <sheetData>
    <row r="2" spans="2:6" ht="21" x14ac:dyDescent="0.25">
      <c r="B2" s="2" t="s">
        <v>0</v>
      </c>
      <c r="C2" s="2"/>
      <c r="D2" s="2"/>
      <c r="E2" s="2"/>
      <c r="F2" s="2"/>
    </row>
    <row r="3" spans="2:6" x14ac:dyDescent="0.25">
      <c r="B3" s="3" t="s">
        <v>1</v>
      </c>
      <c r="C3" s="3"/>
      <c r="D3" s="3"/>
      <c r="E3" s="3"/>
      <c r="F3" s="3"/>
    </row>
    <row r="5" spans="2:6" s="4" customFormat="1" ht="15.75" x14ac:dyDescent="0.25">
      <c r="B5" s="5" t="s">
        <v>2</v>
      </c>
      <c r="C5" s="6" t="s">
        <v>3</v>
      </c>
      <c r="D5" s="7" t="s">
        <v>4</v>
      </c>
      <c r="E5" s="8" t="s">
        <v>5</v>
      </c>
      <c r="F5" s="8" t="s">
        <v>6</v>
      </c>
    </row>
    <row r="7" spans="2:6" s="4" customFormat="1" ht="18.75" x14ac:dyDescent="0.25">
      <c r="B7" s="9" t="s">
        <v>7</v>
      </c>
      <c r="C7" s="9"/>
      <c r="D7" s="10"/>
      <c r="E7" s="11"/>
      <c r="F7" s="11"/>
    </row>
    <row r="8" spans="2:6" s="4" customFormat="1" x14ac:dyDescent="0.25">
      <c r="B8" s="12">
        <v>45114</v>
      </c>
      <c r="C8" s="13" t="s">
        <v>8</v>
      </c>
      <c r="D8" s="14"/>
      <c r="E8" s="15"/>
      <c r="F8" s="16">
        <v>100000</v>
      </c>
    </row>
    <row r="9" spans="2:6" s="4" customFormat="1" x14ac:dyDescent="0.25">
      <c r="B9" s="12">
        <v>45114</v>
      </c>
      <c r="C9" s="17" t="s">
        <v>9</v>
      </c>
      <c r="D9" s="14"/>
      <c r="F9" s="16">
        <v>126250</v>
      </c>
    </row>
    <row r="10" spans="2:6" s="4" customFormat="1" x14ac:dyDescent="0.25">
      <c r="B10" s="12">
        <v>45114</v>
      </c>
      <c r="C10" s="17" t="s">
        <v>10</v>
      </c>
      <c r="D10" s="14"/>
      <c r="F10" s="16">
        <v>6000</v>
      </c>
    </row>
    <row r="11" spans="2:6" s="4" customFormat="1" x14ac:dyDescent="0.25">
      <c r="B11" s="12">
        <v>45114</v>
      </c>
      <c r="C11" s="17" t="s">
        <v>11</v>
      </c>
      <c r="D11" s="14"/>
      <c r="F11" s="16">
        <v>2000</v>
      </c>
    </row>
    <row r="12" spans="2:6" s="4" customFormat="1" x14ac:dyDescent="0.25">
      <c r="B12" s="12" t="s">
        <v>12</v>
      </c>
      <c r="C12" s="17" t="s">
        <v>13</v>
      </c>
      <c r="D12" s="14"/>
      <c r="F12" s="16">
        <v>2000</v>
      </c>
    </row>
    <row r="13" spans="2:6" s="4" customFormat="1" x14ac:dyDescent="0.25">
      <c r="B13" s="10"/>
      <c r="C13" s="17"/>
      <c r="D13" s="14"/>
      <c r="F13" s="16"/>
    </row>
    <row r="14" spans="2:6" x14ac:dyDescent="0.25">
      <c r="B14" s="18">
        <v>45016</v>
      </c>
      <c r="C14" s="19" t="s">
        <v>14</v>
      </c>
      <c r="D14" s="20"/>
      <c r="E14" s="21">
        <f>SUM(E7:E10)</f>
        <v>0</v>
      </c>
      <c r="F14" s="22">
        <f>SUM(F7:F13)</f>
        <v>236250</v>
      </c>
    </row>
    <row r="15" spans="2:6" s="1" customFormat="1" x14ac:dyDescent="0.25">
      <c r="B15" s="23"/>
      <c r="C15" s="24"/>
      <c r="D15" s="25"/>
      <c r="E15" s="26"/>
      <c r="F15" s="27"/>
    </row>
    <row r="16" spans="2:6" s="4" customFormat="1" ht="15.75" x14ac:dyDescent="0.25">
      <c r="B16" s="5" t="s">
        <v>2</v>
      </c>
      <c r="C16" s="6" t="s">
        <v>3</v>
      </c>
      <c r="D16" s="7" t="s">
        <v>4</v>
      </c>
      <c r="E16" s="8" t="s">
        <v>5</v>
      </c>
      <c r="F16" s="8" t="s">
        <v>6</v>
      </c>
    </row>
    <row r="18" spans="2:6" ht="18.75" x14ac:dyDescent="0.25">
      <c r="B18" s="9" t="s">
        <v>15</v>
      </c>
      <c r="C18" s="9"/>
      <c r="D18" s="31"/>
      <c r="E18" s="32"/>
      <c r="F18" s="33"/>
    </row>
    <row r="19" spans="2:6" x14ac:dyDescent="0.25">
      <c r="B19" s="12">
        <v>45114</v>
      </c>
      <c r="C19" s="13" t="s">
        <v>8</v>
      </c>
      <c r="D19" s="14">
        <v>213001</v>
      </c>
      <c r="F19" s="33">
        <v>-100000</v>
      </c>
    </row>
    <row r="20" spans="2:6" x14ac:dyDescent="0.25">
      <c r="B20" s="12">
        <v>45114</v>
      </c>
      <c r="C20" s="13" t="s">
        <v>16</v>
      </c>
      <c r="D20" s="14"/>
      <c r="F20" s="33">
        <v>-136250</v>
      </c>
    </row>
    <row r="21" spans="2:6" x14ac:dyDescent="0.25">
      <c r="B21" s="10"/>
      <c r="C21" s="13"/>
      <c r="D21" s="14"/>
      <c r="E21" s="32"/>
      <c r="F21" s="33"/>
    </row>
    <row r="22" spans="2:6" x14ac:dyDescent="0.25">
      <c r="B22" s="34">
        <v>45016</v>
      </c>
      <c r="C22" s="35" t="s">
        <v>17</v>
      </c>
      <c r="D22" s="36"/>
      <c r="E22" s="37">
        <f>SUM(E18:E18)</f>
        <v>0</v>
      </c>
      <c r="F22" s="37">
        <f>SUM(F19:F20)</f>
        <v>-236250</v>
      </c>
    </row>
    <row r="24" spans="2:6" x14ac:dyDescent="0.25">
      <c r="B24" s="38">
        <v>45016</v>
      </c>
      <c r="C24" s="39" t="s">
        <v>18</v>
      </c>
      <c r="D24" s="40"/>
      <c r="E24" s="41">
        <f>E14+E22</f>
        <v>0</v>
      </c>
      <c r="F24" s="42">
        <f>F14+F22</f>
        <v>0</v>
      </c>
    </row>
    <row r="25" spans="2:6" x14ac:dyDescent="0.25">
      <c r="B25" s="43"/>
      <c r="C25" s="44"/>
      <c r="F25" s="45"/>
    </row>
    <row r="26" spans="2:6" x14ac:dyDescent="0.25">
      <c r="B26" s="43"/>
      <c r="C26" s="44"/>
      <c r="F26" s="45"/>
    </row>
    <row r="27" spans="2:6" x14ac:dyDescent="0.25">
      <c r="B27" s="46" t="s">
        <v>19</v>
      </c>
      <c r="C27" s="46"/>
      <c r="D27" s="46"/>
      <c r="E27" s="46"/>
      <c r="F27" s="46"/>
    </row>
    <row r="28" spans="2:6" s="43" customFormat="1" x14ac:dyDescent="0.25">
      <c r="B28" s="47">
        <v>44933</v>
      </c>
      <c r="C28" s="48" t="s">
        <v>20</v>
      </c>
      <c r="E28" s="49"/>
      <c r="F28" s="50">
        <v>73689</v>
      </c>
    </row>
    <row r="29" spans="2:6" s="43" customFormat="1" x14ac:dyDescent="0.25">
      <c r="B29" s="47" t="s">
        <v>21</v>
      </c>
      <c r="C29" s="48" t="str">
        <f>C24</f>
        <v>Net Income</v>
      </c>
      <c r="E29" s="49"/>
      <c r="F29" s="50">
        <f>F24</f>
        <v>0</v>
      </c>
    </row>
    <row r="30" spans="2:6" s="43" customFormat="1" x14ac:dyDescent="0.25">
      <c r="B30" s="47" t="s">
        <v>21</v>
      </c>
      <c r="C30" s="48" t="s">
        <v>22</v>
      </c>
      <c r="E30" s="49"/>
      <c r="F30" s="50">
        <v>0</v>
      </c>
    </row>
    <row r="31" spans="2:6" s="43" customFormat="1" x14ac:dyDescent="0.25">
      <c r="B31" s="47" t="s">
        <v>21</v>
      </c>
      <c r="C31" s="51" t="s">
        <v>23</v>
      </c>
      <c r="D31" s="23"/>
      <c r="E31" s="52"/>
      <c r="F31" s="53">
        <v>0</v>
      </c>
    </row>
    <row r="32" spans="2:6" ht="15.75" thickBot="1" x14ac:dyDescent="0.3">
      <c r="B32" s="54" t="s">
        <v>21</v>
      </c>
      <c r="C32" s="54" t="s">
        <v>24</v>
      </c>
      <c r="D32" s="55"/>
      <c r="E32" s="56"/>
      <c r="F32" s="57">
        <f>F28+F29+F30+F31</f>
        <v>73689</v>
      </c>
    </row>
    <row r="33" spans="1:9" ht="15.75" thickTop="1" x14ac:dyDescent="0.25"/>
    <row r="34" spans="1:9" s="30" customFormat="1" x14ac:dyDescent="0.25">
      <c r="B34" s="58"/>
      <c r="C34" s="29"/>
      <c r="D34" s="1"/>
      <c r="G34" s="1"/>
      <c r="H34" s="1"/>
      <c r="I34" s="1"/>
    </row>
    <row r="35" spans="1:9" s="30" customFormat="1" x14ac:dyDescent="0.25">
      <c r="B35" s="58"/>
      <c r="C35" s="29"/>
      <c r="D35" s="1"/>
      <c r="G35" s="1"/>
      <c r="H35" s="1"/>
      <c r="I35" s="1"/>
    </row>
    <row r="36" spans="1:9" s="30" customFormat="1" x14ac:dyDescent="0.25">
      <c r="B36" s="28"/>
      <c r="C36" s="29"/>
      <c r="D36" s="59"/>
      <c r="G36" s="1"/>
      <c r="H36" s="1"/>
      <c r="I36" s="1"/>
    </row>
    <row r="37" spans="1:9" s="30" customFormat="1" x14ac:dyDescent="0.25">
      <c r="B37" s="28"/>
      <c r="C37" s="29"/>
      <c r="D37" s="59"/>
      <c r="G37" s="1"/>
      <c r="H37" s="1"/>
      <c r="I37" s="1"/>
    </row>
    <row r="38" spans="1:9" s="30" customFormat="1" x14ac:dyDescent="0.25">
      <c r="B38" s="28"/>
      <c r="C38" s="29"/>
      <c r="D38" s="59"/>
      <c r="G38" s="1"/>
      <c r="H38" s="1"/>
      <c r="I38" s="1"/>
    </row>
    <row r="39" spans="1:9" s="30" customFormat="1" x14ac:dyDescent="0.25">
      <c r="B39" s="28"/>
      <c r="C39" s="29"/>
      <c r="D39" s="60"/>
      <c r="G39" s="1"/>
      <c r="H39" s="1"/>
      <c r="I39" s="1"/>
    </row>
    <row r="40" spans="1:9" s="30" customFormat="1" x14ac:dyDescent="0.25">
      <c r="B40" s="58"/>
      <c r="C40" s="29"/>
      <c r="D40" s="1"/>
      <c r="G40" s="1"/>
      <c r="H40" s="1"/>
      <c r="I40" s="1"/>
    </row>
    <row r="41" spans="1:9" s="30" customFormat="1" x14ac:dyDescent="0.25">
      <c r="B41" s="58"/>
      <c r="C41" s="29"/>
      <c r="D41" s="1"/>
      <c r="G41" s="1"/>
      <c r="H41" s="1"/>
      <c r="I41" s="1"/>
    </row>
    <row r="42" spans="1:9" s="30" customFormat="1" x14ac:dyDescent="0.25">
      <c r="B42" s="28"/>
      <c r="C42" s="29"/>
      <c r="D42" s="59"/>
      <c r="G42" s="1"/>
      <c r="H42" s="1"/>
      <c r="I42" s="1"/>
    </row>
    <row r="44" spans="1:9" x14ac:dyDescent="0.25">
      <c r="A44" s="61"/>
      <c r="B44" s="58"/>
    </row>
    <row r="45" spans="1:9" x14ac:dyDescent="0.25">
      <c r="D45" s="62"/>
    </row>
  </sheetData>
  <mergeCells count="5">
    <mergeCell ref="B2:F2"/>
    <mergeCell ref="B3:F3"/>
    <mergeCell ref="B7:C7"/>
    <mergeCell ref="B18:C18"/>
    <mergeCell ref="B27:F2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2023-08-23T05:05:22Z</dcterms:created>
  <dcterms:modified xsi:type="dcterms:W3CDTF">2023-08-23T05:07:24Z</dcterms:modified>
</cp:coreProperties>
</file>