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LIONS\"/>
    </mc:Choice>
  </mc:AlternateContent>
  <xr:revisionPtr revIDLastSave="0" documentId="8_{8EB94D7A-71B9-44AA-B72A-D27C0ABFE72F}" xr6:coauthVersionLast="47" xr6:coauthVersionMax="47" xr10:uidLastSave="{00000000-0000-0000-0000-000000000000}"/>
  <bookViews>
    <workbookView xWindow="-120" yWindow="-120" windowWidth="20730" windowHeight="11160" xr2:uid="{6BAF4DC0-3459-4498-83A4-29CAFFF046AD}"/>
  </bookViews>
  <sheets>
    <sheet name="Project" sheetId="2" r:id="rId1"/>
    <sheet name="Admin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2" l="1"/>
  <c r="D51" i="2"/>
  <c r="E30" i="2"/>
  <c r="D30" i="2"/>
  <c r="E32" i="2" s="1"/>
  <c r="D15" i="2"/>
  <c r="G5" i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E53" i="2" l="1"/>
  <c r="E56" i="2" s="1"/>
</calcChain>
</file>

<file path=xl/sharedStrings.xml><?xml version="1.0" encoding="utf-8"?>
<sst xmlns="http://schemas.openxmlformats.org/spreadsheetml/2006/main" count="73" uniqueCount="36">
  <si>
    <t>Administration Account</t>
  </si>
  <si>
    <t>Income Expenses Statement</t>
  </si>
  <si>
    <t>Lion Carmen</t>
  </si>
  <si>
    <t>Membership Subscription</t>
  </si>
  <si>
    <t>Lion Pamela</t>
  </si>
  <si>
    <t>Lion Manjula</t>
  </si>
  <si>
    <t xml:space="preserve">Lion Kamal Nishantha </t>
  </si>
  <si>
    <t>Lion L Y Priyankara</t>
  </si>
  <si>
    <t>Lion Samantha</t>
  </si>
  <si>
    <t>Income</t>
  </si>
  <si>
    <t>Expenses</t>
  </si>
  <si>
    <t>Bank Charges</t>
  </si>
  <si>
    <t>Cheque Book Cahres</t>
  </si>
  <si>
    <t>SMS ANNUAL FEE</t>
  </si>
  <si>
    <t>Balance</t>
  </si>
  <si>
    <t>Lion Rishan/Manjula</t>
  </si>
  <si>
    <t>Lion Indrani</t>
  </si>
  <si>
    <t>Event One</t>
  </si>
  <si>
    <t>Project for School Choldres - Distributing Shoes for Needy Students</t>
  </si>
  <si>
    <t>Subscriptions</t>
  </si>
  <si>
    <t>Lion Manjula-</t>
  </si>
  <si>
    <t>Event Two</t>
  </si>
  <si>
    <t>Hall Charegs</t>
  </si>
  <si>
    <t>Meals (Cataring Charges)</t>
  </si>
  <si>
    <t>Liqur &amp; Others</t>
  </si>
  <si>
    <t>Balance Amount</t>
  </si>
  <si>
    <t>Event No 03</t>
  </si>
  <si>
    <t>Flower Garland</t>
  </si>
  <si>
    <t>Musicle Group</t>
  </si>
  <si>
    <t>Flex banner</t>
  </si>
  <si>
    <t>Balance from Event 02</t>
  </si>
  <si>
    <t>Final Project Account Balance</t>
  </si>
  <si>
    <t>Lion Rishan  &amp; Manjula</t>
  </si>
  <si>
    <t>Club Installation fees</t>
  </si>
  <si>
    <t>District dues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</si>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</sst>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/>
    <xf numFmtId="16" fontId="0" fillId="0" borderId="1" xfId="0" applyNumberFormat="1" applyBorder="1"/>
    <xf numFmtId="43" fontId="0" fillId="0" borderId="1" xfId="1" applyFont="1" applyBorder="1"/>
    <xf numFmtId="43" fontId="0" fillId="0" borderId="1" xfId="0" applyNumberFormat="1" applyBorder="1"/>
    <xf numFmtId="16" fontId="0" fillId="0" borderId="2" xfId="0" applyNumberFormat="1" applyBorder="1"/>
    <xf numFmtId="0" fontId="0" fillId="0" borderId="2" xfId="0" applyBorder="1"/>
    <xf numFmtId="43" fontId="0" fillId="0" borderId="2" xfId="1" applyFont="1" applyBorder="1"/>
    <xf numFmtId="43" fontId="0" fillId="0" borderId="2" xfId="0" applyNumberFormat="1" applyBorder="1"/>
    <xf numFmtId="0" fontId="0" fillId="0" borderId="0" xfId="0" applyBorder="1"/>
    <xf numFmtId="0" fontId="3" fillId="0" borderId="1" xfId="0" applyFont="1" applyBorder="1"/>
    <xf numFmtId="0" fontId="3" fillId="0" borderId="1" xfId="0" applyFont="1" applyBorder="1" applyAlignment="1"/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2" fillId="0" borderId="3" xfId="0" applyFont="1" applyBorder="1"/>
    <xf numFmtId="0" fontId="0" fillId="0" borderId="1" xfId="0" applyFill="1" applyBorder="1"/>
    <xf numFmtId="0" fontId="0" fillId="0" borderId="3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23448-5CDC-4961-BCBF-5B122F20F3F1}">
  <dimension ref="A2:E61"/>
  <sheetViews>
    <sheetView tabSelected="1" topLeftCell="A40" workbookViewId="0">
      <selection activeCell="C55" sqref="C55"/>
    </sheetView>
  </sheetViews>
  <sheetFormatPr defaultRowHeight="15" x14ac:dyDescent="0.25"/>
  <cols>
    <col min="3" max="3" width="24.140625" customWidth="1"/>
  </cols>
  <sheetData>
    <row r="2" spans="1:4" x14ac:dyDescent="0.25">
      <c r="A2" s="16">
        <v>1</v>
      </c>
      <c r="B2" s="16" t="s">
        <v>17</v>
      </c>
    </row>
    <row r="3" spans="1:4" x14ac:dyDescent="0.25">
      <c r="B3" s="16" t="s">
        <v>18</v>
      </c>
    </row>
    <row r="5" spans="1:4" x14ac:dyDescent="0.25">
      <c r="B5" s="16" t="s">
        <v>19</v>
      </c>
    </row>
    <row r="6" spans="1:4" x14ac:dyDescent="0.25">
      <c r="C6" s="3" t="s">
        <v>2</v>
      </c>
      <c r="D6" s="3">
        <v>5400</v>
      </c>
    </row>
    <row r="7" spans="1:4" x14ac:dyDescent="0.25">
      <c r="C7" s="3" t="s">
        <v>4</v>
      </c>
      <c r="D7" s="3">
        <v>5500</v>
      </c>
    </row>
    <row r="8" spans="1:4" x14ac:dyDescent="0.25">
      <c r="C8" s="3" t="s">
        <v>5</v>
      </c>
      <c r="D8" s="3">
        <v>5400</v>
      </c>
    </row>
    <row r="9" spans="1:4" x14ac:dyDescent="0.25">
      <c r="C9" s="3" t="s">
        <v>6</v>
      </c>
      <c r="D9" s="3">
        <v>5400</v>
      </c>
    </row>
    <row r="10" spans="1:4" x14ac:dyDescent="0.25">
      <c r="C10" s="3" t="s">
        <v>7</v>
      </c>
      <c r="D10" s="3">
        <v>5400</v>
      </c>
    </row>
    <row r="11" spans="1:4" x14ac:dyDescent="0.25">
      <c r="C11" s="3" t="s">
        <v>8</v>
      </c>
      <c r="D11" s="3">
        <v>5400</v>
      </c>
    </row>
    <row r="12" spans="1:4" x14ac:dyDescent="0.25">
      <c r="C12" s="3" t="s">
        <v>5</v>
      </c>
      <c r="D12" s="3">
        <v>5400</v>
      </c>
    </row>
    <row r="13" spans="1:4" x14ac:dyDescent="0.25">
      <c r="C13" s="3" t="s">
        <v>32</v>
      </c>
      <c r="D13" s="3">
        <v>5400</v>
      </c>
    </row>
    <row r="14" spans="1:4" x14ac:dyDescent="0.25">
      <c r="C14" s="3" t="s">
        <v>20</v>
      </c>
      <c r="D14" s="3">
        <v>5400</v>
      </c>
    </row>
    <row r="15" spans="1:4" x14ac:dyDescent="0.25">
      <c r="C15" s="3"/>
      <c r="D15" s="3">
        <f>SUM(D6:D14)</f>
        <v>48700</v>
      </c>
    </row>
    <row r="18" spans="1:5" x14ac:dyDescent="0.25">
      <c r="A18" s="16">
        <v>2</v>
      </c>
      <c r="B18" s="16" t="s">
        <v>21</v>
      </c>
    </row>
    <row r="19" spans="1:5" x14ac:dyDescent="0.25">
      <c r="C19" s="3" t="s">
        <v>2</v>
      </c>
      <c r="D19" s="3">
        <v>10000</v>
      </c>
      <c r="E19" s="3"/>
    </row>
    <row r="20" spans="1:5" x14ac:dyDescent="0.25">
      <c r="C20" s="3" t="s">
        <v>4</v>
      </c>
      <c r="D20" s="3">
        <v>10000</v>
      </c>
      <c r="E20" s="3"/>
    </row>
    <row r="21" spans="1:5" x14ac:dyDescent="0.25">
      <c r="C21" s="3" t="s">
        <v>5</v>
      </c>
      <c r="D21" s="3">
        <v>10000</v>
      </c>
      <c r="E21" s="3"/>
    </row>
    <row r="22" spans="1:5" x14ac:dyDescent="0.25">
      <c r="C22" s="3" t="s">
        <v>6</v>
      </c>
      <c r="D22" s="3">
        <v>10000</v>
      </c>
      <c r="E22" s="3"/>
    </row>
    <row r="23" spans="1:5" x14ac:dyDescent="0.25">
      <c r="C23" s="3" t="s">
        <v>7</v>
      </c>
      <c r="D23" s="3">
        <v>10000</v>
      </c>
      <c r="E23" s="3"/>
    </row>
    <row r="24" spans="1:5" x14ac:dyDescent="0.25">
      <c r="C24" s="3" t="s">
        <v>8</v>
      </c>
      <c r="D24" s="3">
        <v>10000</v>
      </c>
      <c r="E24" s="3"/>
    </row>
    <row r="25" spans="1:5" x14ac:dyDescent="0.25">
      <c r="C25" s="3" t="s">
        <v>5</v>
      </c>
      <c r="D25" s="3">
        <v>10000</v>
      </c>
      <c r="E25" s="3"/>
    </row>
    <row r="26" spans="1:5" x14ac:dyDescent="0.25">
      <c r="C26" s="3" t="s">
        <v>15</v>
      </c>
      <c r="D26" s="3">
        <v>15000</v>
      </c>
      <c r="E26" s="3"/>
    </row>
    <row r="27" spans="1:5" x14ac:dyDescent="0.25">
      <c r="C27" s="3" t="s">
        <v>22</v>
      </c>
      <c r="D27" s="3"/>
      <c r="E27" s="3">
        <v>10000</v>
      </c>
    </row>
    <row r="28" spans="1:5" x14ac:dyDescent="0.25">
      <c r="C28" s="18" t="s">
        <v>23</v>
      </c>
      <c r="D28" s="3"/>
      <c r="E28" s="3">
        <v>32000</v>
      </c>
    </row>
    <row r="29" spans="1:5" x14ac:dyDescent="0.25">
      <c r="C29" s="18" t="s">
        <v>24</v>
      </c>
      <c r="D29" s="3"/>
      <c r="E29" s="3">
        <v>23050</v>
      </c>
    </row>
    <row r="30" spans="1:5" x14ac:dyDescent="0.25">
      <c r="C30" s="3"/>
      <c r="D30" s="3">
        <f>SUM(D19:D29)</f>
        <v>85000</v>
      </c>
      <c r="E30" s="3">
        <f>SUM(E27:E29)</f>
        <v>65050</v>
      </c>
    </row>
    <row r="32" spans="1:5" ht="15.75" thickBot="1" x14ac:dyDescent="0.3">
      <c r="C32" t="s">
        <v>25</v>
      </c>
      <c r="E32" s="17">
        <f>D30-E30</f>
        <v>19950</v>
      </c>
    </row>
    <row r="33" spans="1:5" ht="15.75" thickTop="1" x14ac:dyDescent="0.25"/>
    <row r="34" spans="1:5" x14ac:dyDescent="0.25">
      <c r="A34" s="16">
        <v>3</v>
      </c>
      <c r="B34" s="16" t="s">
        <v>26</v>
      </c>
      <c r="C34" s="16"/>
    </row>
    <row r="35" spans="1:5" x14ac:dyDescent="0.25">
      <c r="C35" s="3" t="s">
        <v>2</v>
      </c>
      <c r="D35" s="3">
        <v>15000</v>
      </c>
      <c r="E35" s="3"/>
    </row>
    <row r="36" spans="1:5" x14ac:dyDescent="0.25">
      <c r="C36" s="3" t="s">
        <v>4</v>
      </c>
      <c r="D36" s="3">
        <v>15000</v>
      </c>
      <c r="E36" s="3"/>
    </row>
    <row r="37" spans="1:5" x14ac:dyDescent="0.25">
      <c r="C37" s="3" t="s">
        <v>5</v>
      </c>
      <c r="D37" s="3">
        <v>15000</v>
      </c>
      <c r="E37" s="3"/>
    </row>
    <row r="38" spans="1:5" x14ac:dyDescent="0.25">
      <c r="C38" s="3" t="s">
        <v>6</v>
      </c>
      <c r="D38" s="3">
        <v>15000</v>
      </c>
      <c r="E38" s="3"/>
    </row>
    <row r="39" spans="1:5" x14ac:dyDescent="0.25">
      <c r="C39" s="3" t="s">
        <v>7</v>
      </c>
      <c r="D39" s="3">
        <v>15000</v>
      </c>
      <c r="E39" s="3"/>
    </row>
    <row r="40" spans="1:5" x14ac:dyDescent="0.25">
      <c r="C40" s="3" t="s">
        <v>8</v>
      </c>
      <c r="D40" s="3">
        <v>15000</v>
      </c>
      <c r="E40" s="3"/>
    </row>
    <row r="41" spans="1:5" x14ac:dyDescent="0.25">
      <c r="C41" s="3" t="s">
        <v>5</v>
      </c>
      <c r="D41" s="3">
        <v>15000</v>
      </c>
      <c r="E41" s="3"/>
    </row>
    <row r="42" spans="1:5" x14ac:dyDescent="0.25">
      <c r="C42" s="3" t="s">
        <v>15</v>
      </c>
      <c r="D42" s="3">
        <v>15000</v>
      </c>
      <c r="E42" s="3"/>
    </row>
    <row r="43" spans="1:5" x14ac:dyDescent="0.25">
      <c r="C43" s="3" t="s">
        <v>16</v>
      </c>
      <c r="D43" s="3">
        <v>15000</v>
      </c>
      <c r="E43" s="3"/>
    </row>
    <row r="44" spans="1:5" x14ac:dyDescent="0.25">
      <c r="C44" s="3" t="s">
        <v>22</v>
      </c>
      <c r="D44" s="3"/>
      <c r="E44" s="3">
        <v>11000</v>
      </c>
    </row>
    <row r="45" spans="1:5" x14ac:dyDescent="0.25">
      <c r="C45" s="18" t="s">
        <v>23</v>
      </c>
      <c r="D45" s="3"/>
      <c r="E45" s="3">
        <v>68600</v>
      </c>
    </row>
    <row r="46" spans="1:5" x14ac:dyDescent="0.25">
      <c r="C46" s="18" t="s">
        <v>24</v>
      </c>
      <c r="D46" s="3"/>
      <c r="E46" s="3">
        <v>38316</v>
      </c>
    </row>
    <row r="47" spans="1:5" x14ac:dyDescent="0.25">
      <c r="C47" s="18" t="s">
        <v>27</v>
      </c>
      <c r="D47" s="3"/>
      <c r="E47" s="3">
        <v>5000</v>
      </c>
    </row>
    <row r="48" spans="1:5" x14ac:dyDescent="0.25">
      <c r="C48" s="18" t="s">
        <v>28</v>
      </c>
      <c r="D48" s="3"/>
      <c r="E48" s="3">
        <v>18000</v>
      </c>
    </row>
    <row r="49" spans="2:5" x14ac:dyDescent="0.25">
      <c r="C49" s="18" t="s">
        <v>29</v>
      </c>
      <c r="D49" s="3"/>
      <c r="E49" s="3">
        <v>7500</v>
      </c>
    </row>
    <row r="50" spans="2:5" x14ac:dyDescent="0.25">
      <c r="C50" s="18"/>
      <c r="D50" s="3"/>
      <c r="E50" s="3"/>
    </row>
    <row r="51" spans="2:5" x14ac:dyDescent="0.25">
      <c r="C51" s="3"/>
      <c r="D51" s="3">
        <f>SUM(D35:D46)</f>
        <v>135000</v>
      </c>
      <c r="E51" s="3">
        <f>SUM(E44:E49)</f>
        <v>148416</v>
      </c>
    </row>
    <row r="53" spans="2:5" ht="15.75" thickBot="1" x14ac:dyDescent="0.3">
      <c r="C53" t="s">
        <v>25</v>
      </c>
      <c r="E53" s="17">
        <f>D51-E51</f>
        <v>-13416</v>
      </c>
    </row>
    <row r="54" spans="2:5" ht="15.75" thickTop="1" x14ac:dyDescent="0.25">
      <c r="C54" t="s">
        <v>30</v>
      </c>
      <c r="E54">
        <v>19950</v>
      </c>
    </row>
    <row r="56" spans="2:5" ht="15.75" thickBot="1" x14ac:dyDescent="0.3">
      <c r="B56" s="1" t="s">
        <v>31</v>
      </c>
      <c r="C56" s="1"/>
      <c r="E56" s="19">
        <f>E53+E54</f>
        <v>6534</v>
      </c>
    </row>
    <row r="57" spans="2:5" ht="15.75" thickTop="1" x14ac:dyDescent="0.25"/>
    <row r="61" spans="2:5" x14ac:dyDescent="0.25">
      <c r="B61" t="s">
        <v>35</v>
      </c>
    </row>
  </sheetData>
  <mergeCells count="1">
    <mergeCell ref="B56:C5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142CA-2F39-4FCE-9B2E-ABC5AB486890}">
  <dimension ref="B2:G19"/>
  <sheetViews>
    <sheetView workbookViewId="0">
      <selection activeCell="K13" sqref="K13"/>
    </sheetView>
  </sheetViews>
  <sheetFormatPr defaultRowHeight="15" x14ac:dyDescent="0.25"/>
  <cols>
    <col min="3" max="3" width="29.85546875" customWidth="1"/>
    <col min="4" max="4" width="20.7109375" bestFit="1" customWidth="1"/>
    <col min="5" max="5" width="10.5703125" bestFit="1" customWidth="1"/>
    <col min="6" max="6" width="10.28515625" customWidth="1"/>
    <col min="7" max="7" width="11.7109375" customWidth="1"/>
  </cols>
  <sheetData>
    <row r="2" spans="2:7" ht="18.75" x14ac:dyDescent="0.3">
      <c r="C2" s="14" t="s">
        <v>0</v>
      </c>
      <c r="D2" s="2"/>
      <c r="E2" s="2"/>
    </row>
    <row r="3" spans="2:7" x14ac:dyDescent="0.25">
      <c r="B3" s="11"/>
      <c r="C3" s="11"/>
      <c r="D3" s="11"/>
      <c r="E3" s="11"/>
      <c r="F3" s="11"/>
      <c r="G3" s="11"/>
    </row>
    <row r="4" spans="2:7" ht="15.75" x14ac:dyDescent="0.25">
      <c r="B4" s="12"/>
      <c r="C4" s="15" t="s">
        <v>1</v>
      </c>
      <c r="D4" s="13"/>
      <c r="E4" s="12" t="s">
        <v>9</v>
      </c>
      <c r="F4" s="12" t="s">
        <v>10</v>
      </c>
      <c r="G4" s="12" t="s">
        <v>14</v>
      </c>
    </row>
    <row r="5" spans="2:7" x14ac:dyDescent="0.25">
      <c r="B5" s="7">
        <v>44896</v>
      </c>
      <c r="C5" s="8" t="s">
        <v>3</v>
      </c>
      <c r="D5" s="8" t="s">
        <v>2</v>
      </c>
      <c r="E5" s="9">
        <v>20000</v>
      </c>
      <c r="F5" s="8"/>
      <c r="G5" s="10">
        <f>E5</f>
        <v>20000</v>
      </c>
    </row>
    <row r="6" spans="2:7" x14ac:dyDescent="0.25">
      <c r="B6" s="4">
        <v>44896</v>
      </c>
      <c r="C6" s="3" t="s">
        <v>3</v>
      </c>
      <c r="D6" s="3" t="s">
        <v>4</v>
      </c>
      <c r="E6" s="5">
        <v>20000</v>
      </c>
      <c r="F6" s="3"/>
      <c r="G6" s="6">
        <f>G5+E6-F6</f>
        <v>40000</v>
      </c>
    </row>
    <row r="7" spans="2:7" x14ac:dyDescent="0.25">
      <c r="B7" s="4">
        <v>44896</v>
      </c>
      <c r="C7" s="3" t="s">
        <v>3</v>
      </c>
      <c r="D7" s="3" t="s">
        <v>5</v>
      </c>
      <c r="E7" s="5">
        <v>20000</v>
      </c>
      <c r="F7" s="3"/>
      <c r="G7" s="6">
        <f t="shared" ref="G7:G19" si="0">G6+E7-F7</f>
        <v>60000</v>
      </c>
    </row>
    <row r="8" spans="2:7" x14ac:dyDescent="0.25">
      <c r="B8" s="4">
        <v>44899</v>
      </c>
      <c r="C8" s="3" t="s">
        <v>3</v>
      </c>
      <c r="D8" s="3" t="s">
        <v>6</v>
      </c>
      <c r="E8" s="5">
        <v>20000</v>
      </c>
      <c r="F8" s="3"/>
      <c r="G8" s="6">
        <f t="shared" si="0"/>
        <v>80000</v>
      </c>
    </row>
    <row r="9" spans="2:7" x14ac:dyDescent="0.25">
      <c r="B9" s="4">
        <v>44905</v>
      </c>
      <c r="C9" s="3" t="s">
        <v>3</v>
      </c>
      <c r="D9" s="3" t="s">
        <v>7</v>
      </c>
      <c r="E9" s="5">
        <v>20000</v>
      </c>
      <c r="F9" s="3"/>
      <c r="G9" s="6">
        <f t="shared" si="0"/>
        <v>100000</v>
      </c>
    </row>
    <row r="10" spans="2:7" x14ac:dyDescent="0.25">
      <c r="B10" s="4">
        <v>44915</v>
      </c>
      <c r="C10" s="3" t="s">
        <v>3</v>
      </c>
      <c r="D10" s="3" t="s">
        <v>8</v>
      </c>
      <c r="E10" s="5">
        <v>20000</v>
      </c>
      <c r="F10" s="3"/>
      <c r="G10" s="6">
        <f t="shared" si="0"/>
        <v>120000</v>
      </c>
    </row>
    <row r="11" spans="2:7" x14ac:dyDescent="0.25">
      <c r="B11" s="4">
        <v>44915</v>
      </c>
      <c r="C11" s="3" t="s">
        <v>12</v>
      </c>
      <c r="D11" s="3"/>
      <c r="E11" s="5"/>
      <c r="F11" s="5">
        <v>500</v>
      </c>
      <c r="G11" s="6">
        <f t="shared" si="0"/>
        <v>119500</v>
      </c>
    </row>
    <row r="12" spans="2:7" x14ac:dyDescent="0.25">
      <c r="B12" s="4">
        <v>45283</v>
      </c>
      <c r="C12" s="3" t="s">
        <v>3</v>
      </c>
      <c r="D12" s="3" t="s">
        <v>15</v>
      </c>
      <c r="E12" s="5">
        <v>20000</v>
      </c>
      <c r="F12" s="5"/>
      <c r="G12" s="6">
        <f t="shared" si="0"/>
        <v>139500</v>
      </c>
    </row>
    <row r="13" spans="2:7" x14ac:dyDescent="0.25">
      <c r="B13" s="4">
        <v>44936</v>
      </c>
      <c r="C13" s="3" t="s">
        <v>13</v>
      </c>
      <c r="D13" s="3"/>
      <c r="E13" s="5"/>
      <c r="F13" s="5">
        <v>250</v>
      </c>
      <c r="G13" s="6">
        <f t="shared" si="0"/>
        <v>139250</v>
      </c>
    </row>
    <row r="14" spans="2:7" x14ac:dyDescent="0.25">
      <c r="B14" s="4">
        <v>44958</v>
      </c>
      <c r="C14" s="3" t="s">
        <v>33</v>
      </c>
      <c r="D14" s="3"/>
      <c r="E14" s="3"/>
      <c r="F14" s="5">
        <v>75000</v>
      </c>
      <c r="G14" s="6">
        <f t="shared" si="0"/>
        <v>64250</v>
      </c>
    </row>
    <row r="15" spans="2:7" x14ac:dyDescent="0.25">
      <c r="B15" s="4">
        <v>44998</v>
      </c>
      <c r="C15" s="3" t="s">
        <v>34</v>
      </c>
      <c r="D15" s="3"/>
      <c r="E15" s="3"/>
      <c r="F15" s="5">
        <v>50700</v>
      </c>
      <c r="G15" s="6">
        <f t="shared" si="0"/>
        <v>13550</v>
      </c>
    </row>
    <row r="16" spans="2:7" x14ac:dyDescent="0.25">
      <c r="B16" s="4">
        <v>45035</v>
      </c>
      <c r="C16" s="3" t="s">
        <v>3</v>
      </c>
      <c r="D16" s="3" t="s">
        <v>16</v>
      </c>
      <c r="E16" s="5">
        <v>10000</v>
      </c>
      <c r="F16" s="5"/>
      <c r="G16" s="6">
        <f t="shared" si="0"/>
        <v>23550</v>
      </c>
    </row>
    <row r="17" spans="2:7" x14ac:dyDescent="0.25">
      <c r="B17" s="4">
        <v>45047</v>
      </c>
      <c r="C17" s="3" t="s">
        <v>11</v>
      </c>
      <c r="D17" s="3"/>
      <c r="E17" s="3"/>
      <c r="F17" s="5">
        <v>1000</v>
      </c>
      <c r="G17" s="6">
        <f t="shared" si="0"/>
        <v>22550</v>
      </c>
    </row>
    <row r="18" spans="2:7" x14ac:dyDescent="0.25">
      <c r="B18" s="4">
        <v>45078</v>
      </c>
      <c r="C18" s="3" t="s">
        <v>11</v>
      </c>
      <c r="D18" s="3"/>
      <c r="E18" s="3"/>
      <c r="F18" s="5">
        <v>1000</v>
      </c>
      <c r="G18" s="6">
        <f t="shared" si="0"/>
        <v>21550</v>
      </c>
    </row>
    <row r="19" spans="2:7" x14ac:dyDescent="0.25">
      <c r="B19" s="4">
        <v>45108</v>
      </c>
      <c r="C19" s="3" t="s">
        <v>11</v>
      </c>
      <c r="D19" s="3"/>
      <c r="E19" s="3"/>
      <c r="F19" s="5">
        <v>1000</v>
      </c>
      <c r="G19" s="6">
        <f t="shared" si="0"/>
        <v>20550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</vt:lpstr>
      <vt:lpstr>Admin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2023-07-25T13:23:15Z</dcterms:created>
  <dcterms:modified xsi:type="dcterms:W3CDTF">2023-07-25T14:16:45Z</dcterms:modified>
</cp:coreProperties>
</file>